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0.10.183.79\share\server\R07\15 海洋サイエンス科\02 マリンスポーツ\大神\【潜水部会】\☆R07第28回全国水産・海洋高等学校ダイビング技能コンテスト\R7 HPアップ用　エントリー用紙\"/>
    </mc:Choice>
  </mc:AlternateContent>
  <xr:revisionPtr revIDLastSave="0" documentId="13_ncr:1_{3C28E99A-E081-4FFC-89E3-E5C6CCF3C934}" xr6:coauthVersionLast="47" xr6:coauthVersionMax="47" xr10:uidLastSave="{00000000-0000-0000-0000-000000000000}"/>
  <bookViews>
    <workbookView xWindow="-108" yWindow="-108" windowWidth="23256" windowHeight="12456" xr2:uid="{00000000-000D-0000-FFFF-FFFF00000000}"/>
  </bookViews>
  <sheets>
    <sheet name="申し込み" sheetId="1" r:id="rId1"/>
  </sheets>
  <definedNames>
    <definedName name="_xlnm.Print_Area" localSheetId="0">申し込み!$B$1:$G$45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F24" i="1"/>
  <c r="E24" i="1"/>
  <c r="D24" i="1"/>
  <c r="F23" i="1"/>
  <c r="E23" i="1"/>
  <c r="D23" i="1"/>
  <c r="D17" i="1"/>
  <c r="F16" i="1"/>
  <c r="E16" i="1"/>
  <c r="D16" i="1"/>
  <c r="E15" i="1"/>
  <c r="F15" i="1"/>
  <c r="D15" i="1"/>
  <c r="F37" i="1"/>
  <c r="E37" i="1"/>
  <c r="D37" i="1"/>
  <c r="E34" i="1"/>
  <c r="D34" i="1"/>
  <c r="E31" i="1"/>
  <c r="D31" i="1"/>
  <c r="D25" i="1" l="1"/>
  <c r="D38" i="1"/>
</calcChain>
</file>

<file path=xl/sharedStrings.xml><?xml version="1.0" encoding="utf-8"?>
<sst xmlns="http://schemas.openxmlformats.org/spreadsheetml/2006/main" count="56" uniqueCount="40">
  <si>
    <t>学校名</t>
    <rPh sb="0" eb="3">
      <t>ガッコウメイ</t>
    </rPh>
    <phoneticPr fontId="1"/>
  </si>
  <si>
    <t>申込者</t>
    <rPh sb="0" eb="3">
      <t>モウシコミシャ</t>
    </rPh>
    <phoneticPr fontId="1"/>
  </si>
  <si>
    <t>内訳</t>
    <rPh sb="0" eb="2">
      <t>ウチワケ</t>
    </rPh>
    <phoneticPr fontId="1"/>
  </si>
  <si>
    <t>男子生徒</t>
    <rPh sb="0" eb="2">
      <t>ダンシ</t>
    </rPh>
    <rPh sb="2" eb="4">
      <t>セイト</t>
    </rPh>
    <phoneticPr fontId="1"/>
  </si>
  <si>
    <t>女子生徒</t>
    <rPh sb="0" eb="2">
      <t>ジョシ</t>
    </rPh>
    <rPh sb="2" eb="4">
      <t>セイト</t>
    </rPh>
    <phoneticPr fontId="1"/>
  </si>
  <si>
    <t>申込者電話番号</t>
    <rPh sb="0" eb="3">
      <t>モウシコミシャ</t>
    </rPh>
    <rPh sb="3" eb="5">
      <t>デンワ</t>
    </rPh>
    <rPh sb="5" eb="7">
      <t>バンゴウ</t>
    </rPh>
    <phoneticPr fontId="1"/>
  </si>
  <si>
    <t>申込者E-meil</t>
    <rPh sb="0" eb="3">
      <t>モウシコミシャ</t>
    </rPh>
    <phoneticPr fontId="1"/>
  </si>
  <si>
    <t>男性教員</t>
    <rPh sb="0" eb="2">
      <t>ダンセイ</t>
    </rPh>
    <rPh sb="2" eb="4">
      <t>キョウイン</t>
    </rPh>
    <phoneticPr fontId="1"/>
  </si>
  <si>
    <t>女性教員</t>
    <rPh sb="0" eb="2">
      <t>ジョセイ</t>
    </rPh>
    <rPh sb="2" eb="4">
      <t>キョウイン</t>
    </rPh>
    <phoneticPr fontId="1"/>
  </si>
  <si>
    <t>昼食申込</t>
    <rPh sb="0" eb="2">
      <t>チュウショク</t>
    </rPh>
    <rPh sb="2" eb="4">
      <t>モウシコミ</t>
    </rPh>
    <phoneticPr fontId="1"/>
  </si>
  <si>
    <t>別紙１</t>
    <rPh sb="0" eb="2">
      <t>ベッシ</t>
    </rPh>
    <phoneticPr fontId="1"/>
  </si>
  <si>
    <t>［宿泊・弁当申込み書］
（第２８回全国水産・海洋高等学校ダイビング技能コンテスト）</t>
    <rPh sb="1" eb="3">
      <t>シュクハク</t>
    </rPh>
    <rPh sb="4" eb="6">
      <t>ベントウ</t>
    </rPh>
    <rPh sb="6" eb="8">
      <t>モウシコ</t>
    </rPh>
    <rPh sb="9" eb="10">
      <t>ショ</t>
    </rPh>
    <rPh sb="13" eb="14">
      <t>ダイ</t>
    </rPh>
    <rPh sb="16" eb="17">
      <t>カイ</t>
    </rPh>
    <rPh sb="17" eb="19">
      <t>ゼンコク</t>
    </rPh>
    <rPh sb="19" eb="21">
      <t>スイサン</t>
    </rPh>
    <rPh sb="22" eb="24">
      <t>カイヨウ</t>
    </rPh>
    <rPh sb="24" eb="28">
      <t>コウトウガッコウ</t>
    </rPh>
    <rPh sb="33" eb="35">
      <t>ギノウ</t>
    </rPh>
    <phoneticPr fontId="1"/>
  </si>
  <si>
    <t>20日（水）</t>
    <rPh sb="2" eb="3">
      <t>ニチ</t>
    </rPh>
    <rPh sb="4" eb="5">
      <t>ミズ</t>
    </rPh>
    <phoneticPr fontId="1"/>
  </si>
  <si>
    <t>20日（水）</t>
    <rPh sb="2" eb="3">
      <t>ニチ</t>
    </rPh>
    <rPh sb="4" eb="5">
      <t>スイ</t>
    </rPh>
    <phoneticPr fontId="1"/>
  </si>
  <si>
    <t>個数</t>
    <rPh sb="0" eb="2">
      <t>コスウ</t>
    </rPh>
    <phoneticPr fontId="1"/>
  </si>
  <si>
    <t>21日（木）</t>
    <rPh sb="2" eb="3">
      <t>ニチ</t>
    </rPh>
    <rPh sb="4" eb="5">
      <t>キ</t>
    </rPh>
    <phoneticPr fontId="1"/>
  </si>
  <si>
    <t>22日（金）</t>
    <rPh sb="2" eb="3">
      <t>ニチ</t>
    </rPh>
    <rPh sb="4" eb="5">
      <t>キン</t>
    </rPh>
    <phoneticPr fontId="1"/>
  </si>
  <si>
    <t>ハンバーグ弁当</t>
    <rPh sb="5" eb="7">
      <t>ベントウ</t>
    </rPh>
    <phoneticPr fontId="1"/>
  </si>
  <si>
    <t>唐揚げ弁当</t>
    <rPh sb="0" eb="2">
      <t>カラア</t>
    </rPh>
    <rPh sb="3" eb="5">
      <t>ベントウ</t>
    </rPh>
    <phoneticPr fontId="1"/>
  </si>
  <si>
    <t>チキンステーキ弁当</t>
    <rPh sb="7" eb="9">
      <t>ベントウ</t>
    </rPh>
    <phoneticPr fontId="1"/>
  </si>
  <si>
    <t>日替わり弁当</t>
    <rPh sb="0" eb="2">
      <t>ヒガ</t>
    </rPh>
    <rPh sb="4" eb="6">
      <t>ベントウ</t>
    </rPh>
    <phoneticPr fontId="1"/>
  </si>
  <si>
    <t>タルタルソース南蛮弁当</t>
    <rPh sb="7" eb="9">
      <t>ナンバン</t>
    </rPh>
    <rPh sb="9" eb="11">
      <t>ベントウ</t>
    </rPh>
    <phoneticPr fontId="1"/>
  </si>
  <si>
    <t>金額</t>
    <rPh sb="0" eb="2">
      <t>キンガク</t>
    </rPh>
    <phoneticPr fontId="1"/>
  </si>
  <si>
    <t>総計</t>
    <rPh sb="0" eb="2">
      <t>ソウケイ</t>
    </rPh>
    <phoneticPr fontId="1"/>
  </si>
  <si>
    <t>提出期限６月27日（金）　Ｅメール</t>
    <rPh sb="0" eb="2">
      <t>テイシュツ</t>
    </rPh>
    <rPh sb="2" eb="4">
      <t>キゲン</t>
    </rPh>
    <rPh sb="10" eb="11">
      <t>キン</t>
    </rPh>
    <phoneticPr fontId="1"/>
  </si>
  <si>
    <t>oogamihr@open.ed.jp</t>
    <phoneticPr fontId="1"/>
  </si>
  <si>
    <t>宿泊先：グローバルアリーナ　〒811-4153 福岡県宗像市吉留46-1
                                        電話番号　0940-33-8400</t>
    <rPh sb="0" eb="3">
      <t>シュクハクサキ</t>
    </rPh>
    <phoneticPr fontId="1"/>
  </si>
  <si>
    <t>※会場（福岡県立水産高校）までのバスでの送迎および交流会を当該ホテルで行いますので当ホテルにご宿泊ください。</t>
    <rPh sb="1" eb="3">
      <t>カイジョウ</t>
    </rPh>
    <rPh sb="4" eb="6">
      <t>フクオカ</t>
    </rPh>
    <rPh sb="6" eb="8">
      <t>ケンリツ</t>
    </rPh>
    <rPh sb="8" eb="10">
      <t>スイサン</t>
    </rPh>
    <rPh sb="10" eb="12">
      <t>コウコウ</t>
    </rPh>
    <rPh sb="20" eb="22">
      <t>ソウゲイ</t>
    </rPh>
    <rPh sb="25" eb="28">
      <t>コウリュウカイ</t>
    </rPh>
    <rPh sb="29" eb="31">
      <t>トウガイ</t>
    </rPh>
    <rPh sb="35" eb="36">
      <t>オコナ</t>
    </rPh>
    <rPh sb="41" eb="42">
      <t>トウ</t>
    </rPh>
    <rPh sb="47" eb="49">
      <t>シュクハク</t>
    </rPh>
    <phoneticPr fontId="1"/>
  </si>
  <si>
    <t>福岡県立水産高等学校到着予定時刻</t>
    <rPh sb="0" eb="4">
      <t>フクオカケンリツ</t>
    </rPh>
    <rPh sb="4" eb="6">
      <t>スイサン</t>
    </rPh>
    <rPh sb="6" eb="8">
      <t>コウトウ</t>
    </rPh>
    <rPh sb="8" eb="10">
      <t>ガッコウ</t>
    </rPh>
    <rPh sb="10" eb="12">
      <t>トウチャク</t>
    </rPh>
    <rPh sb="12" eb="14">
      <t>ヨテイ</t>
    </rPh>
    <rPh sb="14" eb="16">
      <t>ジコク</t>
    </rPh>
    <phoneticPr fontId="1"/>
  </si>
  <si>
    <t>　８月　　２０日　　　　（水）　　　　　　　　時　　　　分　頃</t>
    <rPh sb="2" eb="3">
      <t>ガツ</t>
    </rPh>
    <rPh sb="7" eb="8">
      <t>ニチ</t>
    </rPh>
    <rPh sb="13" eb="14">
      <t>スイ</t>
    </rPh>
    <rPh sb="23" eb="24">
      <t>トキ</t>
    </rPh>
    <rPh sb="28" eb="29">
      <t>ブン</t>
    </rPh>
    <rPh sb="30" eb="31">
      <t>コロ</t>
    </rPh>
    <phoneticPr fontId="1"/>
  </si>
  <si>
    <t>宿泊日・人数（※人数を記入）</t>
    <rPh sb="0" eb="2">
      <t>シュクハク</t>
    </rPh>
    <rPh sb="3" eb="5">
      <t>ニンズウ</t>
    </rPh>
    <phoneticPr fontId="1"/>
  </si>
  <si>
    <t>1泊2食</t>
    <rPh sb="1" eb="2">
      <t>ハク</t>
    </rPh>
    <rPh sb="3" eb="4">
      <t>ショク</t>
    </rPh>
    <phoneticPr fontId="1"/>
  </si>
  <si>
    <t>交流会参加</t>
    <rPh sb="0" eb="3">
      <t>コウリュウカイ</t>
    </rPh>
    <rPh sb="3" eb="5">
      <t>サンカ</t>
    </rPh>
    <phoneticPr fontId="1"/>
  </si>
  <si>
    <t>交流会不参加</t>
    <rPh sb="0" eb="3">
      <t>コウリュウカイ</t>
    </rPh>
    <rPh sb="3" eb="6">
      <t>フサンカ</t>
    </rPh>
    <phoneticPr fontId="1"/>
  </si>
  <si>
    <t>合計人数</t>
    <rPh sb="0" eb="2">
      <t>ゴウケイ</t>
    </rPh>
    <rPh sb="2" eb="4">
      <t>ニンズウ</t>
    </rPh>
    <phoneticPr fontId="1"/>
  </si>
  <si>
    <t>合計金額</t>
    <rPh sb="0" eb="2">
      <t>ゴウケイ</t>
    </rPh>
    <rPh sb="2" eb="4">
      <t>キンガク</t>
    </rPh>
    <phoneticPr fontId="1"/>
  </si>
  <si>
    <t>総計金額</t>
    <rPh sb="0" eb="2">
      <t>ソウケイ</t>
    </rPh>
    <rPh sb="2" eb="4">
      <t>キンガク</t>
    </rPh>
    <phoneticPr fontId="1"/>
  </si>
  <si>
    <t>振込金額</t>
    <rPh sb="0" eb="3">
      <t>フリコミキン</t>
    </rPh>
    <rPh sb="3" eb="4">
      <t>ガク</t>
    </rPh>
    <phoneticPr fontId="1"/>
  </si>
  <si>
    <t>※Excelのまま送信してください</t>
    <rPh sb="9" eb="11">
      <t>ソウシン</t>
    </rPh>
    <phoneticPr fontId="1"/>
  </si>
  <si>
    <t>※個数を入力してください。金額が表示されます。</t>
    <rPh sb="1" eb="3">
      <t>コスウ</t>
    </rPh>
    <rPh sb="4" eb="6">
      <t>ニュウリョク</t>
    </rPh>
    <rPh sb="13" eb="15">
      <t>キンガク</t>
    </rPh>
    <rPh sb="16" eb="18">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</si>
</sst>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20"/>
      <color theme="1"/>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u/>
      <sz val="11"/>
      <color theme="1"/>
      <name val="ＭＳ Ｐゴシック"/>
      <family val="3"/>
      <charset val="128"/>
      <scheme val="minor"/>
    </font>
    <font>
      <u/>
      <sz val="16"/>
      <color theme="1"/>
      <name val="ＭＳ Ｐゴシック"/>
      <family val="3"/>
      <charset val="128"/>
      <scheme val="minor"/>
    </font>
    <font>
      <sz val="18"/>
      <color theme="1"/>
      <name val="ＭＳ Ｐゴシック"/>
      <family val="3"/>
      <charset val="128"/>
      <scheme val="minor"/>
    </font>
    <font>
      <sz val="18"/>
      <color theme="0"/>
      <name val="ＭＳ Ｐゴシック"/>
      <family val="2"/>
      <charset val="128"/>
      <scheme val="minor"/>
    </font>
    <font>
      <sz val="18"/>
      <color theme="0"/>
      <name val="ＭＳ Ｐゴシック"/>
      <family val="3"/>
      <charset val="128"/>
      <scheme val="minor"/>
    </font>
    <font>
      <sz val="11"/>
      <color theme="0"/>
      <name val="ＭＳ Ｐゴシック"/>
      <family val="2"/>
      <charset val="128"/>
      <scheme val="minor"/>
    </font>
    <font>
      <sz val="16"/>
      <color theme="0"/>
      <name val="ＭＳ Ｐゴシック"/>
      <family val="2"/>
      <charset val="128"/>
      <scheme val="minor"/>
    </font>
  </fonts>
  <fills count="3">
    <fill>
      <patternFill patternType="none"/>
    </fill>
    <fill>
      <patternFill patternType="gray125"/>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0" fillId="0" borderId="0" xfId="0" applyFont="1">
      <alignment vertical="center"/>
    </xf>
    <xf numFmtId="0" fontId="11" fillId="0" borderId="0" xfId="1" applyFont="1" applyBorder="1" applyAlignment="1">
      <alignment vertical="center"/>
    </xf>
    <xf numFmtId="0" fontId="0" fillId="0" borderId="0" xfId="0" applyAlignment="1">
      <alignment horizontal="center" vertical="center"/>
    </xf>
    <xf numFmtId="0" fontId="5" fillId="0" borderId="0" xfId="0" applyFont="1">
      <alignment vertical="center"/>
    </xf>
    <xf numFmtId="0" fontId="7" fillId="0" borderId="23" xfId="0" applyFont="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7" fillId="0" borderId="1"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2" fillId="0" borderId="1" xfId="0" applyFont="1" applyBorder="1" applyAlignment="1">
      <alignment horizontal="center" vertical="center"/>
    </xf>
    <xf numFmtId="0" fontId="7" fillId="0" borderId="21" xfId="0" applyFont="1" applyBorder="1" applyAlignment="1">
      <alignment horizontal="center" vertical="center" shrinkToFit="1"/>
    </xf>
    <xf numFmtId="5" fontId="13" fillId="0" borderId="0" xfId="0" applyNumberFormat="1" applyFont="1" applyAlignment="1">
      <alignment horizontal="center" vertical="center"/>
    </xf>
    <xf numFmtId="0" fontId="7" fillId="0" borderId="14" xfId="0" applyFont="1" applyBorder="1" applyAlignment="1">
      <alignment horizontal="center" vertical="center" shrinkToFit="1"/>
    </xf>
    <xf numFmtId="5" fontId="7" fillId="0" borderId="28" xfId="0" applyNumberFormat="1" applyFont="1" applyBorder="1" applyAlignment="1">
      <alignment horizontal="center" vertical="center"/>
    </xf>
    <xf numFmtId="5" fontId="13" fillId="0" borderId="28" xfId="0" applyNumberFormat="1" applyFont="1" applyBorder="1" applyAlignment="1">
      <alignment horizontal="center" vertical="center"/>
    </xf>
    <xf numFmtId="5" fontId="13" fillId="0" borderId="29" xfId="0" applyNumberFormat="1" applyFont="1" applyBorder="1" applyAlignment="1">
      <alignment horizontal="center" vertical="center"/>
    </xf>
    <xf numFmtId="0" fontId="8" fillId="0" borderId="26" xfId="0" applyFont="1" applyBorder="1" applyAlignment="1">
      <alignment horizontal="center" vertical="center"/>
    </xf>
    <xf numFmtId="0" fontId="2" fillId="0" borderId="15" xfId="0" applyFont="1" applyBorder="1" applyAlignment="1">
      <alignment horizontal="center" vertical="center"/>
    </xf>
    <xf numFmtId="0" fontId="8" fillId="0" borderId="37" xfId="0" applyFont="1" applyBorder="1" applyAlignment="1">
      <alignment horizontal="center" vertical="center"/>
    </xf>
    <xf numFmtId="5" fontId="8" fillId="0" borderId="14" xfId="0" applyNumberFormat="1" applyFont="1" applyBorder="1" applyAlignment="1">
      <alignment horizontal="center" vertical="center"/>
    </xf>
    <xf numFmtId="5" fontId="8" fillId="0" borderId="21" xfId="0" applyNumberFormat="1" applyFont="1" applyBorder="1" applyAlignment="1">
      <alignment horizontal="center" vertical="center"/>
    </xf>
    <xf numFmtId="0" fontId="16" fillId="0" borderId="0" xfId="0" applyFont="1">
      <alignment vertical="center"/>
    </xf>
    <xf numFmtId="0" fontId="17" fillId="0" borderId="0" xfId="0" applyFont="1">
      <alignment vertical="center"/>
    </xf>
    <xf numFmtId="0" fontId="2" fillId="0" borderId="4" xfId="0" applyFont="1" applyBorder="1" applyAlignment="1">
      <alignment horizontal="center" vertical="center"/>
    </xf>
    <xf numFmtId="0" fontId="5" fillId="0" borderId="1" xfId="0" applyFont="1" applyBorder="1" applyAlignment="1">
      <alignment horizontal="center" vertical="center"/>
    </xf>
    <xf numFmtId="5"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left" vertical="center"/>
    </xf>
    <xf numFmtId="0" fontId="9" fillId="0" borderId="8" xfId="1" applyBorder="1" applyAlignment="1">
      <alignment horizontal="center" vertical="center"/>
    </xf>
    <xf numFmtId="0" fontId="9" fillId="0" borderId="9" xfId="1" applyBorder="1" applyAlignment="1">
      <alignment horizontal="center" vertical="center"/>
    </xf>
    <xf numFmtId="0" fontId="9" fillId="0" borderId="10" xfId="1" applyBorder="1" applyAlignment="1">
      <alignment horizontal="center" vertical="center"/>
    </xf>
    <xf numFmtId="0" fontId="12"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4" fillId="2" borderId="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4" fillId="2" borderId="9" xfId="0" applyFont="1" applyFill="1" applyBorder="1" applyAlignment="1">
      <alignment horizontal="center" vertical="center" wrapText="1"/>
    </xf>
    <xf numFmtId="0" fontId="15" fillId="2" borderId="9" xfId="0" applyFont="1" applyFill="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5" fontId="7" fillId="0" borderId="28" xfId="0" applyNumberFormat="1" applyFont="1" applyBorder="1" applyAlignment="1">
      <alignment horizontal="center" vertical="center"/>
    </xf>
    <xf numFmtId="0" fontId="7" fillId="0" borderId="29" xfId="0" applyFont="1" applyBorder="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5" fontId="13" fillId="0" borderId="31" xfId="0" applyNumberFormat="1" applyFont="1" applyBorder="1" applyAlignment="1">
      <alignment horizontal="center" vertical="center"/>
    </xf>
    <xf numFmtId="5" fontId="13" fillId="0" borderId="32"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7" fillId="0" borderId="21" xfId="0" applyFont="1" applyBorder="1" applyAlignment="1">
      <alignment horizontal="center" vertical="center"/>
    </xf>
    <xf numFmtId="0" fontId="14" fillId="2" borderId="35" xfId="0" applyFont="1" applyFill="1" applyBorder="1" applyAlignment="1">
      <alignment horizontal="center" vertical="center"/>
    </xf>
    <xf numFmtId="0" fontId="14" fillId="2" borderId="0" xfId="0" applyFont="1" applyFill="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0" borderId="0" xfId="0" applyFont="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5" fontId="8" fillId="0" borderId="20" xfId="0" applyNumberFormat="1" applyFont="1" applyBorder="1" applyAlignment="1">
      <alignment horizontal="center" vertical="center"/>
    </xf>
    <xf numFmtId="5" fontId="8" fillId="0" borderId="38" xfId="0" applyNumberFormat="1" applyFont="1" applyBorder="1" applyAlignment="1">
      <alignment horizontal="center" vertical="center"/>
    </xf>
    <xf numFmtId="5" fontId="8" fillId="0" borderId="24" xfId="0" applyNumberFormat="1" applyFont="1" applyBorder="1" applyAlignment="1">
      <alignment horizontal="center" vertical="center"/>
    </xf>
    <xf numFmtId="0" fontId="2" fillId="0" borderId="17"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7" fillId="0" borderId="5" xfId="0" applyFont="1" applyBorder="1" applyAlignment="1">
      <alignment horizontal="center" vertical="center"/>
    </xf>
    <xf numFmtId="0" fontId="4" fillId="0" borderId="1"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ogamihr@open.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abSelected="1" view="pageBreakPreview" topLeftCell="A24" zoomScale="70" zoomScaleNormal="70" zoomScaleSheetLayoutView="70" workbookViewId="0">
      <selection activeCell="R38" sqref="R38"/>
    </sheetView>
  </sheetViews>
  <sheetFormatPr defaultRowHeight="13.2" x14ac:dyDescent="0.2"/>
  <cols>
    <col min="1" max="1" width="4.6640625" customWidth="1"/>
    <col min="4" max="6" width="20.5546875" customWidth="1"/>
    <col min="7" max="7" width="20.6640625" customWidth="1"/>
  </cols>
  <sheetData>
    <row r="1" spans="2:9" ht="25.5" customHeight="1" x14ac:dyDescent="0.2">
      <c r="B1" s="3" t="s">
        <v>10</v>
      </c>
      <c r="C1" s="2"/>
      <c r="D1" s="82" t="s">
        <v>38</v>
      </c>
      <c r="E1" s="82"/>
      <c r="F1" s="82"/>
      <c r="G1" s="82"/>
    </row>
    <row r="2" spans="2:9" ht="30" customHeight="1" x14ac:dyDescent="0.2">
      <c r="B2" s="91" t="s">
        <v>11</v>
      </c>
      <c r="C2" s="92"/>
      <c r="D2" s="92"/>
      <c r="E2" s="92"/>
      <c r="F2" s="92"/>
      <c r="G2" s="92"/>
      <c r="H2" s="1"/>
      <c r="I2" s="1"/>
    </row>
    <row r="3" spans="2:9" ht="16.8" customHeight="1" x14ac:dyDescent="0.2">
      <c r="B3" s="93"/>
      <c r="C3" s="93"/>
      <c r="D3" s="93"/>
      <c r="E3" s="93"/>
      <c r="F3" s="93"/>
      <c r="G3" s="93"/>
      <c r="H3" s="1"/>
      <c r="I3" s="1"/>
    </row>
    <row r="4" spans="2:9" ht="31.2" customHeight="1" x14ac:dyDescent="0.2">
      <c r="B4" s="33" t="s">
        <v>0</v>
      </c>
      <c r="C4" s="33"/>
      <c r="D4" s="70"/>
      <c r="E4" s="71"/>
      <c r="F4" s="71"/>
      <c r="G4" s="72"/>
    </row>
    <row r="5" spans="2:9" ht="31.2" customHeight="1" x14ac:dyDescent="0.2">
      <c r="B5" s="33" t="s">
        <v>1</v>
      </c>
      <c r="C5" s="33"/>
      <c r="D5" s="70"/>
      <c r="E5" s="71"/>
      <c r="F5" s="71"/>
      <c r="G5" s="72"/>
    </row>
    <row r="6" spans="2:9" ht="31.2" customHeight="1" x14ac:dyDescent="0.2">
      <c r="B6" s="94" t="s">
        <v>5</v>
      </c>
      <c r="C6" s="31"/>
      <c r="D6" s="70"/>
      <c r="E6" s="71"/>
      <c r="F6" s="71"/>
      <c r="G6" s="72"/>
    </row>
    <row r="7" spans="2:9" ht="31.2" customHeight="1" x14ac:dyDescent="0.2">
      <c r="B7" s="31" t="s">
        <v>6</v>
      </c>
      <c r="C7" s="31"/>
      <c r="D7" s="70"/>
      <c r="E7" s="71"/>
      <c r="F7" s="71"/>
      <c r="G7" s="72"/>
    </row>
    <row r="8" spans="2:9" ht="31.2" customHeight="1" x14ac:dyDescent="0.2">
      <c r="B8" s="31" t="s">
        <v>37</v>
      </c>
      <c r="C8" s="31"/>
      <c r="D8" s="32">
        <f>D17+D25+D38</f>
        <v>0</v>
      </c>
      <c r="E8" s="33"/>
      <c r="F8" s="33"/>
      <c r="G8" s="33"/>
    </row>
    <row r="10" spans="2:9" ht="22.5" customHeight="1" thickBot="1" x14ac:dyDescent="0.25">
      <c r="B10" s="78" t="s">
        <v>30</v>
      </c>
      <c r="C10" s="79"/>
      <c r="D10" s="79"/>
      <c r="E10" s="79"/>
      <c r="F10" s="79"/>
      <c r="G10" s="79"/>
    </row>
    <row r="11" spans="2:9" ht="22.2" customHeight="1" x14ac:dyDescent="0.2">
      <c r="B11" s="73" t="s">
        <v>2</v>
      </c>
      <c r="C11" s="74"/>
      <c r="D11" s="24" t="s">
        <v>12</v>
      </c>
      <c r="E11" s="42" t="s">
        <v>15</v>
      </c>
      <c r="F11" s="77"/>
    </row>
    <row r="12" spans="2:9" ht="22.2" customHeight="1" x14ac:dyDescent="0.2">
      <c r="B12" s="75"/>
      <c r="C12" s="76"/>
      <c r="D12" s="16" t="s">
        <v>31</v>
      </c>
      <c r="E12" s="16" t="s">
        <v>32</v>
      </c>
      <c r="F12" s="10" t="s">
        <v>33</v>
      </c>
      <c r="G12" s="28">
        <v>9120</v>
      </c>
      <c r="H12" s="28">
        <v>11700</v>
      </c>
    </row>
    <row r="13" spans="2:9" ht="22.2" customHeight="1" x14ac:dyDescent="0.2">
      <c r="B13" s="88" t="s">
        <v>3</v>
      </c>
      <c r="C13" s="33"/>
      <c r="D13" s="16"/>
      <c r="E13" s="16"/>
      <c r="F13" s="14"/>
      <c r="G13" s="28"/>
      <c r="H13" s="28"/>
    </row>
    <row r="14" spans="2:9" ht="22.2" customHeight="1" thickBot="1" x14ac:dyDescent="0.25">
      <c r="B14" s="95" t="s">
        <v>4</v>
      </c>
      <c r="C14" s="96"/>
      <c r="D14" s="30"/>
      <c r="E14" s="30"/>
      <c r="F14" s="15"/>
      <c r="G14" s="28"/>
      <c r="H14" s="28"/>
    </row>
    <row r="15" spans="2:9" ht="22.2" customHeight="1" thickTop="1" thickBot="1" x14ac:dyDescent="0.25">
      <c r="B15" s="83" t="s">
        <v>34</v>
      </c>
      <c r="C15" s="84"/>
      <c r="D15" s="23">
        <f>SUM(D13:D14)</f>
        <v>0</v>
      </c>
      <c r="E15" s="23">
        <f>SUM(E13:E14)</f>
        <v>0</v>
      </c>
      <c r="F15" s="25">
        <f>SUM(F13:F14)</f>
        <v>0</v>
      </c>
      <c r="G15" s="28"/>
      <c r="H15" s="28"/>
    </row>
    <row r="16" spans="2:9" ht="22.2" customHeight="1" x14ac:dyDescent="0.2">
      <c r="B16" s="41" t="s">
        <v>35</v>
      </c>
      <c r="C16" s="42"/>
      <c r="D16" s="26">
        <f>D13*$G$12+D14*$G$12</f>
        <v>0</v>
      </c>
      <c r="E16" s="26">
        <f>E13*H12+E14*H12</f>
        <v>0</v>
      </c>
      <c r="F16" s="27">
        <f>F13*$G$12+F14*$G$12</f>
        <v>0</v>
      </c>
      <c r="G16" s="28"/>
      <c r="H16" s="28"/>
    </row>
    <row r="17" spans="2:8" ht="22.2" customHeight="1" thickBot="1" x14ac:dyDescent="0.25">
      <c r="B17" s="80" t="s">
        <v>36</v>
      </c>
      <c r="C17" s="81"/>
      <c r="D17" s="85">
        <f>D16+E16+F16</f>
        <v>0</v>
      </c>
      <c r="E17" s="86"/>
      <c r="F17" s="87"/>
      <c r="G17" s="28"/>
      <c r="H17" s="28"/>
    </row>
    <row r="18" spans="2:8" ht="11.4" customHeight="1" thickBot="1" x14ac:dyDescent="0.25">
      <c r="C18" s="4"/>
      <c r="D18" s="4"/>
      <c r="E18" s="5"/>
      <c r="G18" s="29"/>
      <c r="H18" s="28"/>
    </row>
    <row r="19" spans="2:8" ht="21" customHeight="1" x14ac:dyDescent="0.2">
      <c r="B19" s="73" t="s">
        <v>2</v>
      </c>
      <c r="C19" s="74"/>
      <c r="D19" s="24" t="s">
        <v>12</v>
      </c>
      <c r="E19" s="42" t="s">
        <v>15</v>
      </c>
      <c r="F19" s="77"/>
      <c r="G19" s="28"/>
      <c r="H19" s="28"/>
    </row>
    <row r="20" spans="2:8" ht="21" customHeight="1" x14ac:dyDescent="0.2">
      <c r="B20" s="75"/>
      <c r="C20" s="76"/>
      <c r="D20" s="16" t="s">
        <v>31</v>
      </c>
      <c r="E20" s="16" t="s">
        <v>32</v>
      </c>
      <c r="F20" s="10" t="s">
        <v>33</v>
      </c>
      <c r="G20" s="28">
        <v>1370</v>
      </c>
      <c r="H20" s="28">
        <v>11700</v>
      </c>
    </row>
    <row r="21" spans="2:8" ht="21" customHeight="1" x14ac:dyDescent="0.2">
      <c r="B21" s="88" t="s">
        <v>7</v>
      </c>
      <c r="C21" s="33"/>
      <c r="D21" s="16"/>
      <c r="E21" s="16"/>
      <c r="F21" s="14"/>
      <c r="G21" s="28">
        <v>13070</v>
      </c>
      <c r="H21" s="28">
        <v>15650</v>
      </c>
    </row>
    <row r="22" spans="2:8" ht="21" customHeight="1" thickBot="1" x14ac:dyDescent="0.25">
      <c r="B22" s="89" t="s">
        <v>8</v>
      </c>
      <c r="C22" s="90"/>
      <c r="D22" s="30"/>
      <c r="E22" s="30"/>
      <c r="F22" s="15"/>
    </row>
    <row r="23" spans="2:8" ht="21" customHeight="1" thickTop="1" thickBot="1" x14ac:dyDescent="0.25">
      <c r="B23" s="83" t="s">
        <v>34</v>
      </c>
      <c r="C23" s="84"/>
      <c r="D23" s="23">
        <f>SUM(D21:D22)</f>
        <v>0</v>
      </c>
      <c r="E23" s="23">
        <f>SUM(E21:E22)</f>
        <v>0</v>
      </c>
      <c r="F23" s="25">
        <f>SUM(F21:F22)</f>
        <v>0</v>
      </c>
    </row>
    <row r="24" spans="2:8" ht="21" customHeight="1" x14ac:dyDescent="0.2">
      <c r="B24" s="41" t="s">
        <v>35</v>
      </c>
      <c r="C24" s="42"/>
      <c r="D24" s="26">
        <f>D21*H20+D22*H20</f>
        <v>0</v>
      </c>
      <c r="E24" s="26">
        <f>E21*H21+E22*H21</f>
        <v>0</v>
      </c>
      <c r="F24" s="27">
        <f>F21*H20+F22*H20</f>
        <v>0</v>
      </c>
    </row>
    <row r="25" spans="2:8" ht="21" customHeight="1" thickBot="1" x14ac:dyDescent="0.25">
      <c r="B25" s="80" t="s">
        <v>36</v>
      </c>
      <c r="C25" s="81"/>
      <c r="D25" s="85">
        <f>D24+E24+F24</f>
        <v>0</v>
      </c>
      <c r="E25" s="86"/>
      <c r="F25" s="87"/>
    </row>
    <row r="26" spans="2:8" ht="53.4" customHeight="1" x14ac:dyDescent="0.2">
      <c r="B26" s="39" t="s">
        <v>26</v>
      </c>
      <c r="C26" s="40"/>
      <c r="D26" s="40"/>
      <c r="E26" s="40"/>
      <c r="F26" s="40"/>
      <c r="G26" s="40"/>
    </row>
    <row r="27" spans="2:8" ht="52.5" customHeight="1" thickBot="1" x14ac:dyDescent="0.25">
      <c r="B27" s="38" t="s">
        <v>27</v>
      </c>
      <c r="C27" s="38"/>
      <c r="D27" s="38"/>
      <c r="E27" s="38"/>
      <c r="F27" s="38"/>
      <c r="G27" s="38"/>
    </row>
    <row r="28" spans="2:8" ht="22.5" customHeight="1" thickBot="1" x14ac:dyDescent="0.25">
      <c r="B28" s="43" t="s">
        <v>9</v>
      </c>
      <c r="C28" s="44"/>
      <c r="D28" s="44"/>
      <c r="E28" s="44"/>
      <c r="F28" s="45"/>
    </row>
    <row r="29" spans="2:8" s="12" customFormat="1" ht="21.6" customHeight="1" x14ac:dyDescent="0.2">
      <c r="B29" s="41" t="s">
        <v>13</v>
      </c>
      <c r="C29" s="42"/>
      <c r="D29" s="19" t="s">
        <v>20</v>
      </c>
      <c r="E29" s="56" t="s">
        <v>21</v>
      </c>
      <c r="F29" s="57"/>
      <c r="G29" s="18">
        <v>700</v>
      </c>
      <c r="H29" s="11"/>
    </row>
    <row r="30" spans="2:8" s="12" customFormat="1" ht="21.6" customHeight="1" x14ac:dyDescent="0.2">
      <c r="B30" s="54" t="s">
        <v>14</v>
      </c>
      <c r="C30" s="55"/>
      <c r="D30" s="13"/>
      <c r="E30" s="55"/>
      <c r="F30" s="58"/>
      <c r="G30" s="9"/>
      <c r="H30" s="11"/>
    </row>
    <row r="31" spans="2:8" s="12" customFormat="1" ht="21.6" customHeight="1" thickBot="1" x14ac:dyDescent="0.25">
      <c r="B31" s="59" t="s">
        <v>22</v>
      </c>
      <c r="C31" s="60"/>
      <c r="D31" s="20">
        <f>D30*G29</f>
        <v>0</v>
      </c>
      <c r="E31" s="61">
        <f>E30*G29</f>
        <v>0</v>
      </c>
      <c r="F31" s="62"/>
      <c r="G31" s="9"/>
      <c r="H31" s="11"/>
    </row>
    <row r="32" spans="2:8" s="12" customFormat="1" ht="21.6" customHeight="1" x14ac:dyDescent="0.2">
      <c r="B32" s="41" t="s">
        <v>15</v>
      </c>
      <c r="C32" s="42"/>
      <c r="D32" s="19" t="s">
        <v>20</v>
      </c>
      <c r="E32" s="56" t="s">
        <v>21</v>
      </c>
      <c r="F32" s="57"/>
      <c r="G32" s="18">
        <v>700</v>
      </c>
      <c r="H32" s="11"/>
    </row>
    <row r="33" spans="2:10" s="12" customFormat="1" ht="21.6" customHeight="1" x14ac:dyDescent="0.2">
      <c r="B33" s="54" t="s">
        <v>14</v>
      </c>
      <c r="C33" s="55"/>
      <c r="D33" s="13"/>
      <c r="E33" s="55"/>
      <c r="F33" s="58"/>
      <c r="G33" s="9"/>
      <c r="H33" s="11"/>
    </row>
    <row r="34" spans="2:10" s="12" customFormat="1" ht="21.6" customHeight="1" thickBot="1" x14ac:dyDescent="0.25">
      <c r="B34" s="59" t="s">
        <v>22</v>
      </c>
      <c r="C34" s="60"/>
      <c r="D34" s="20">
        <f>D33*G32</f>
        <v>0</v>
      </c>
      <c r="E34" s="61">
        <f>E33*G32</f>
        <v>0</v>
      </c>
      <c r="F34" s="62"/>
      <c r="G34" s="9"/>
      <c r="H34" s="11"/>
    </row>
    <row r="35" spans="2:10" s="12" customFormat="1" ht="21.6" customHeight="1" x14ac:dyDescent="0.2">
      <c r="B35" s="41" t="s">
        <v>16</v>
      </c>
      <c r="C35" s="42"/>
      <c r="D35" s="19" t="s">
        <v>17</v>
      </c>
      <c r="E35" s="19" t="s">
        <v>18</v>
      </c>
      <c r="F35" s="17" t="s">
        <v>19</v>
      </c>
      <c r="G35" s="18">
        <v>800</v>
      </c>
      <c r="H35" s="11"/>
    </row>
    <row r="36" spans="2:10" s="12" customFormat="1" ht="21.6" customHeight="1" x14ac:dyDescent="0.2">
      <c r="B36" s="54" t="s">
        <v>14</v>
      </c>
      <c r="C36" s="55"/>
      <c r="D36" s="13"/>
      <c r="E36" s="13"/>
      <c r="F36" s="10"/>
      <c r="G36" s="9"/>
      <c r="H36" s="11"/>
    </row>
    <row r="37" spans="2:10" s="12" customFormat="1" ht="21.6" customHeight="1" thickBot="1" x14ac:dyDescent="0.25">
      <c r="B37" s="59" t="s">
        <v>22</v>
      </c>
      <c r="C37" s="60"/>
      <c r="D37" s="21">
        <f>D36*G35</f>
        <v>0</v>
      </c>
      <c r="E37" s="21">
        <f>E36*G35</f>
        <v>0</v>
      </c>
      <c r="F37" s="22">
        <f>F36*G35</f>
        <v>0</v>
      </c>
      <c r="G37" s="9"/>
      <c r="H37" s="11"/>
    </row>
    <row r="38" spans="2:10" s="12" customFormat="1" ht="21.6" customHeight="1" thickBot="1" x14ac:dyDescent="0.25">
      <c r="B38" s="66" t="s">
        <v>23</v>
      </c>
      <c r="C38" s="67"/>
      <c r="D38" s="68">
        <f>D31+E31+D34+E34+D37+E37+F37</f>
        <v>0</v>
      </c>
      <c r="E38" s="68"/>
      <c r="F38" s="69"/>
      <c r="G38" s="9"/>
      <c r="H38" s="11"/>
    </row>
    <row r="39" spans="2:10" ht="22.5" customHeight="1" x14ac:dyDescent="0.2">
      <c r="B39" s="34" t="s">
        <v>39</v>
      </c>
      <c r="C39" s="34"/>
      <c r="D39" s="34"/>
      <c r="E39" s="34"/>
      <c r="F39" s="34"/>
      <c r="G39" s="34"/>
      <c r="H39" s="8"/>
      <c r="I39" s="8"/>
      <c r="J39" s="8"/>
    </row>
    <row r="40" spans="2:10" ht="22.5" customHeight="1" thickBot="1" x14ac:dyDescent="0.25">
      <c r="B40" s="52" t="s">
        <v>28</v>
      </c>
      <c r="C40" s="53"/>
      <c r="D40" s="53"/>
      <c r="E40" s="53"/>
      <c r="F40" s="53"/>
      <c r="G40" s="53"/>
      <c r="H40" s="12"/>
      <c r="I40" s="8"/>
      <c r="J40" s="8"/>
    </row>
    <row r="41" spans="2:10" ht="12.6" customHeight="1" x14ac:dyDescent="0.2">
      <c r="B41" s="46" t="s">
        <v>29</v>
      </c>
      <c r="C41" s="47"/>
      <c r="D41" s="47"/>
      <c r="E41" s="47"/>
      <c r="F41" s="47"/>
      <c r="G41" s="48"/>
      <c r="H41" s="9"/>
      <c r="I41" s="9"/>
      <c r="J41" s="9"/>
    </row>
    <row r="42" spans="2:10" ht="12.6" customHeight="1" thickBot="1" x14ac:dyDescent="0.25">
      <c r="B42" s="49"/>
      <c r="C42" s="50"/>
      <c r="D42" s="50"/>
      <c r="E42" s="50"/>
      <c r="F42" s="50"/>
      <c r="G42" s="51"/>
      <c r="H42" s="9"/>
      <c r="I42" s="9"/>
      <c r="J42" s="9"/>
    </row>
    <row r="44" spans="2:10" ht="27.75" customHeight="1" x14ac:dyDescent="0.2">
      <c r="B44" s="63" t="s">
        <v>24</v>
      </c>
      <c r="C44" s="64"/>
      <c r="D44" s="64"/>
      <c r="E44" s="64"/>
      <c r="F44" s="64"/>
      <c r="G44" s="65"/>
      <c r="H44" s="6"/>
    </row>
    <row r="45" spans="2:10" ht="20.399999999999999" customHeight="1" thickBot="1" x14ac:dyDescent="0.25">
      <c r="B45" s="35" t="s">
        <v>25</v>
      </c>
      <c r="C45" s="36"/>
      <c r="D45" s="36"/>
      <c r="E45" s="36"/>
      <c r="F45" s="36"/>
      <c r="G45" s="37"/>
      <c r="H45" s="7"/>
    </row>
  </sheetData>
  <mergeCells count="54">
    <mergeCell ref="D1:G1"/>
    <mergeCell ref="B23:C23"/>
    <mergeCell ref="B24:C24"/>
    <mergeCell ref="B25:C25"/>
    <mergeCell ref="D17:F17"/>
    <mergeCell ref="D25:F25"/>
    <mergeCell ref="E19:F19"/>
    <mergeCell ref="B21:C21"/>
    <mergeCell ref="B22:C22"/>
    <mergeCell ref="B2:G3"/>
    <mergeCell ref="B4:C4"/>
    <mergeCell ref="B5:C5"/>
    <mergeCell ref="B6:C6"/>
    <mergeCell ref="B15:C15"/>
    <mergeCell ref="B13:C13"/>
    <mergeCell ref="B14:C14"/>
    <mergeCell ref="B44:G44"/>
    <mergeCell ref="B38:C38"/>
    <mergeCell ref="D38:F38"/>
    <mergeCell ref="D4:G4"/>
    <mergeCell ref="D5:G5"/>
    <mergeCell ref="D6:G6"/>
    <mergeCell ref="D7:G7"/>
    <mergeCell ref="B11:C12"/>
    <mergeCell ref="E11:F11"/>
    <mergeCell ref="B10:G10"/>
    <mergeCell ref="B16:C16"/>
    <mergeCell ref="B17:C17"/>
    <mergeCell ref="B19:C20"/>
    <mergeCell ref="E34:F34"/>
    <mergeCell ref="B34:C34"/>
    <mergeCell ref="B37:C37"/>
    <mergeCell ref="E29:F29"/>
    <mergeCell ref="E32:F32"/>
    <mergeCell ref="E33:F33"/>
    <mergeCell ref="B31:C31"/>
    <mergeCell ref="E31:F31"/>
    <mergeCell ref="E30:F30"/>
    <mergeCell ref="B7:C7"/>
    <mergeCell ref="B8:C8"/>
    <mergeCell ref="D8:G8"/>
    <mergeCell ref="B39:G39"/>
    <mergeCell ref="B45:G45"/>
    <mergeCell ref="B27:G27"/>
    <mergeCell ref="B26:G26"/>
    <mergeCell ref="B29:C29"/>
    <mergeCell ref="B32:C32"/>
    <mergeCell ref="B28:F28"/>
    <mergeCell ref="B41:G42"/>
    <mergeCell ref="B40:G40"/>
    <mergeCell ref="B30:C30"/>
    <mergeCell ref="B33:C33"/>
    <mergeCell ref="B35:C35"/>
    <mergeCell ref="B36:C36"/>
  </mergeCells>
  <phoneticPr fontId="1"/>
  <hyperlinks>
    <hyperlink ref="B45" r:id="rId1" xr:uid="{00000000-0004-0000-0000-000000000000}"/>
  </hyperlinks>
  <printOptions horizontalCentered="1"/>
  <pageMargins left="0.70866141732283472" right="0.70866141732283472" top="0.74803149606299213" bottom="0.74803149606299213" header="0.31496062992125984" footer="0.31496062992125984"/>
  <pageSetup paperSize="9" scale="7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申し込み</vt:lpstr>
      <vt:lpstr>申し込み!Print_Area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寺瀬雄太</cp:lastModifiedBy>
  <cp:lastPrinted>2025-05-09T04:58:41Z</cp:lastPrinted>
  <dcterms:created xsi:type="dcterms:W3CDTF">2012-06-07T04:25:15Z</dcterms:created>
  <dcterms:modified xsi:type="dcterms:W3CDTF">2025-06-02T23:10:56Z</dcterms:modified>
</cp:coreProperties>
</file>